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2" windowHeight="6096" firstSheet="3" activeTab="3"/>
  </bookViews>
  <sheets>
    <sheet name="criteria V1" sheetId="1" r:id="rId1"/>
    <sheet name="4.2 เงื่อนไข" sheetId="2" r:id="rId2"/>
    <sheet name="criteria-up231211" sheetId="3" r:id="rId3"/>
    <sheet name="criteria57-fin-V PR" sheetId="4" r:id="rId4"/>
  </sheets>
  <definedNames/>
  <calcPr fullCalcOnLoad="1"/>
</workbook>
</file>

<file path=xl/sharedStrings.xml><?xml version="1.0" encoding="utf-8"?>
<sst xmlns="http://schemas.openxmlformats.org/spreadsheetml/2006/main" count="124" uniqueCount="88">
  <si>
    <t xml:space="preserve">หลักเกณฑ์การพิจารณาข้อเสนอโครงการจัดกิจกรรมถ่ายทอดเทคโนโลยี </t>
  </si>
  <si>
    <t>ลำดับ</t>
  </si>
  <si>
    <t>หลักเกณฑ์/รายละเอียดประกอบการพิจารณา</t>
  </si>
  <si>
    <t>คะแนน/น้ำหนัก</t>
  </si>
  <si>
    <t>คะแนนที่ได้</t>
  </si>
  <si>
    <t>หมายเหตุ</t>
  </si>
  <si>
    <t xml:space="preserve"> </t>
  </si>
  <si>
    <t>ด้านการบริหารจัดการโครงการ</t>
  </si>
  <si>
    <t>ศักยภาพของหน่วยงานที่เสนอโครงการ-มีประสบการณ์-ความชำนาญ-มีความพร้อมด้านโครงสร้างพื้นฐาน-การดำเนินงาน -การจัดทำรายงาน</t>
  </si>
  <si>
    <t>ความเหมาะสมของงบประมาณโครงการ</t>
  </si>
  <si>
    <t>แผนการดำเนินงาน แผนการใช้จ่ายงบประมาณ แผนการติดตามประเมินผลและการรายงานผล</t>
  </si>
  <si>
    <t>หน่วยงานผู้เสนอโครงการหรือผู้เกี่ยวข้องมีความเชี่ยวชาญในเทคโนโลยีที่นำเสนอ-มีความพร้อมในการดำเนินงานโครงการ</t>
  </si>
  <si>
    <t>ลงชื่อ</t>
  </si>
  <si>
    <t xml:space="preserve">วันที่ </t>
  </si>
  <si>
    <t>(                                     )</t>
  </si>
  <si>
    <t>ปีงบประมาณ 2555</t>
  </si>
  <si>
    <t xml:space="preserve">ภายใต้โครงการถ่ายทอดเทคโนโลยีจากต่างประเทศเพื่อเพิ่มขีดความสามารถในการแข่งขันให้แก่ภาคอุตสาหกรรม </t>
  </si>
  <si>
    <t>ด้านเทคโนโลยีและความเหมาะสมของข้อเสนอโครงการ</t>
  </si>
  <si>
    <t>ชื่อโครงการ ………………………………………………………………………………………………………………………………………………..</t>
  </si>
  <si>
    <t>หน่วยงานผู้ดำเนินการ ……………………………………………………………………………………………………………………………………</t>
  </si>
  <si>
    <t>ช่วงเวลาจัดกิจกรรม เดือน (ระบุช่วงเวลา) ….………………2555  ( จำนวน ….. วันทำการ)</t>
  </si>
  <si>
    <t>รูปแบบการดำเนินงานถ่ายทอดเทคโนโลยี    O สัมมนา   O สัมมนา และเยี่ยมชมดูงาน O ฝึกอบรม O ฝึกอบรม และเยี่ยมชมดูงาน</t>
  </si>
  <si>
    <t>O สัมมนาและฝึกอบรมเชิงปฏิบัติการ (Workshop)     O อื่นๆ  (ระบุ)…………………………………………………………………………..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</si>
  <si>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………………………………………………………………………………………………………………………………………………………………..</t>
  </si>
  <si>
    <t>สถานที่จัดกิจกรรม          O กทม.          O  จังหวัด ………………………………………………………………….</t>
  </si>
  <si>
    <t>มีการสนับสนุนการดำเนินงานทั้งในรูปแบบ in cash/ in kind จากหน่วยงานพันธมิตร /หน่วยงานที่เกี่ยวข้อง</t>
  </si>
  <si>
    <t>มีพันธมิตรร่วมดำเนินงาน-มีการประสานงาน/ความร่วมมือระหว่างหน่วยงานที่เกี่ยวข้อง</t>
  </si>
  <si>
    <t>……………………………………………</t>
  </si>
  <si>
    <t>………………………………………  ผู้ให้คะแนน</t>
  </si>
  <si>
    <t>จำนวนกลุ่มเป้าหมาย-ผู้เข้าร่วมกิจกรรม ……… คน</t>
  </si>
  <si>
    <t xml:space="preserve">งบประมาณดำเนินการ ………..……………………. บาท                        </t>
  </si>
  <si>
    <t xml:space="preserve">หัวข้อเทคโนโลยี เป็นที่ต้องการ -ตรงตามความต้องการของกลุ่มผู้เข้าร่วมกิจกรรม และ/หรือ กลุ่มเป้าหมายที่กำหนดไว้ เป็นความต้องการของผู้เข้าร่วมกิจกรรม </t>
  </si>
  <si>
    <t>ความเหมาะสมของระยะเวลาดำเนินการ-จำนวนผู้เข้าร่วมกิจกรรม</t>
  </si>
  <si>
    <t xml:space="preserve">หัวข้อเทคโนโลยีที่นำเสนอมีความเหมาะสมในการนำไปถ่ายทอดเทคโนโลยีให้แก่กลุ่มเป้าหมาย เพื่อการนำความรู้ไปประยุกต็ใช้ต่อไป </t>
  </si>
  <si>
    <r>
      <t>เป็นเทคโนโลยีที่ควรให้ความสนใจ Urge Technology -in trend Technology มีแนวโน้มที่ต้องนำมาใช้งาน-เป็นเทคโนโลยีที่ทันสมัย Update Technology -</t>
    </r>
    <r>
      <rPr>
        <sz val="10"/>
        <color indexed="10"/>
        <rFont val="Tahoma"/>
        <family val="2"/>
      </rPr>
      <t>ผู้ประกอบการควรทราบ</t>
    </r>
  </si>
  <si>
    <t>ความเหมาะสมของรูปแบบการจัดกิจกรรม : การสัมมนา /การฝึกอบรม / การฝึกอบรมเชิงปฏิบัติการ / การเยี่ยมชมดูงาน ฯลฯ</t>
  </si>
  <si>
    <t xml:space="preserve">หัวข้อเทคโนโลยีที่จะถ่ายทอด  เป็นหัวข้อ/ประเด็น ที่กลุ่มเป้าหมายผู้เข้าร่วมกิจกรรม ต้องการเข้าร่วม และ/หรือ เป็นความต้องการของกลุ่มเป้าหมาย  -ตรงตามความต้องการของกลุ่มผู้เข้าร่วมกิจกรรม / กลุ่มเป้าหมายที่กำหนดไว้ และ/ หรือ เป็นความต้องการของผู้เข้าร่วมกิจกรรม </t>
  </si>
  <si>
    <t xml:space="preserve">แนวโน้มของเทคโนโลยี  (Trend of Techonology) </t>
  </si>
  <si>
    <t xml:space="preserve">กลุ่มเป้าหมายที่เข้าร่วมกิจกรรม </t>
  </si>
  <si>
    <t>ความพร้อมของหน่วยงานผู้เสนอโครงการ ในการบริหารจัดการโครงการ/กิจกรรมให้บรรลุผล</t>
  </si>
  <si>
    <t xml:space="preserve">ความเหมาะสมของวิทยากร </t>
  </si>
  <si>
    <t>ประโยชน์/ผลที่จะได้รับจากกิจกรรม</t>
  </si>
  <si>
    <t xml:space="preserve">หัวข้อเทคโนโลยีที่นำเสนอมีความเหมาะสมในการนำไปถ่ายทอดเทคโนโลยีให้แก่กลุ่มเป้าหมาย เพื่อการนำความรู้ไปประยุกต์ใช้ต่อไป </t>
  </si>
  <si>
    <t xml:space="preserve">O สอดคล้อง       O ไม่สอดคล้อง </t>
  </si>
  <si>
    <t>ความสอดคล้องของหัวข้อสาขาเทคโนโลยี กับกรอบยุทธศาสตร์ของประเทศ 12 สาขา  (Strategic Economic Sectors)</t>
  </si>
  <si>
    <t>สาขา : Renewable Energy, Rubber &amp; Rubber products, Rice &amp; Rice products, Processed Food, Electrical &amp; Electronics, Automotive &amp; Parts, Plastic &amp; Petrochemicals, Fashion (Textiles,Jewelry, Leather),Tourism, Logistics, Construction&amp; Related Services, Creative&amp; Digital</t>
  </si>
  <si>
    <t xml:space="preserve">เกณฑ์การพิจารณาข้อเสนอโครงการจัดกิจกรรมถ่ายทอดเทคโนโลยี </t>
  </si>
  <si>
    <r>
      <t>1.</t>
    </r>
    <r>
      <rPr>
        <sz val="7"/>
        <rFont val="Times New Roman"/>
        <family val="1"/>
      </rPr>
      <t xml:space="preserve">       </t>
    </r>
    <r>
      <rPr>
        <sz val="16"/>
        <rFont val="TH SarabunPSK"/>
        <family val="2"/>
      </rPr>
      <t xml:space="preserve">การขอรับการอุดหนุนหรือสนับสนุนงบประมาณ ต้องดำเนินการผ่าน หน่วยงานภาครัฐ สถาบันการศึกษา สถาบันที่ปรึกษา และ องค์การที่ไม่แสวงหากำไร </t>
    </r>
  </si>
  <si>
    <t>เงื่อนไข การพิจารณาสนับสนุนงบประมาณ</t>
  </si>
  <si>
    <r>
      <t>2.</t>
    </r>
    <r>
      <rPr>
        <sz val="7"/>
        <rFont val="Times New Roman"/>
        <family val="1"/>
      </rPr>
      <t xml:space="preserve">       </t>
    </r>
    <r>
      <rPr>
        <sz val="16"/>
        <rFont val="TH SarabunPSK"/>
        <family val="2"/>
      </rPr>
      <t>ผู้เสนอโครงการต้องมีความพร้อมในการดำเนินงานให้บรรลุตามแผนและวัตถุประสงค์  โดยมีระยะเวลาดำเนินงานโครงการ ภายในปีงบประมาณ 2555  ( ระหว่าง ต.ค. 2554 – ก.ย. 2555 )</t>
    </r>
  </si>
  <si>
    <r>
      <t>3.</t>
    </r>
    <r>
      <rPr>
        <sz val="7"/>
        <rFont val="Times New Roman"/>
        <family val="1"/>
      </rPr>
      <t xml:space="preserve">       </t>
    </r>
    <r>
      <rPr>
        <sz val="16"/>
        <rFont val="TH SarabunPSK"/>
        <family val="2"/>
      </rPr>
      <t>สำนักงานปลัดกระทรวงวิทยาศาสตร์และเทคโนโลยี ไม่สามารถสนับสนุนค่าใช้จ่าย (ค่าเดินทาง/ค่าที่พัก/ค่าเบี้ยเลี้ยง) ของผู้เข้าร่วมกิจกรรมได้</t>
    </r>
  </si>
  <si>
    <r>
      <t>4.</t>
    </r>
    <r>
      <rPr>
        <sz val="7"/>
        <rFont val="Times New Roman"/>
        <family val="1"/>
      </rPr>
      <t xml:space="preserve">       </t>
    </r>
    <r>
      <rPr>
        <sz val="16"/>
        <rFont val="TH SarabunPSK"/>
        <family val="2"/>
      </rPr>
      <t xml:space="preserve">การประมาณการ งบประมาณค่าใช้จ่ายต่างๆ ให้เบิกจ่ายในอัตราที่ราชการกำหนด </t>
    </r>
  </si>
  <si>
    <t xml:space="preserve">1.1 เป็นเทคโนโลยีที่ใหม่ ทันสมัย </t>
  </si>
  <si>
    <t>2.1 เป็นเทคโนโลยีที่ช่วยเพิ่มขีดความสามารถในการแข่งขัน</t>
  </si>
  <si>
    <t>3.1 การนำองค์ความรู้จากการถ่ายทอดเทคโนโลยีไปใช้ประโยชน์</t>
  </si>
  <si>
    <t xml:space="preserve">5.1 แหล่งของวิทยากร จากหน่วยงาน องค์กรต่าง ๆ ทั้งจากภายในประเทศและต่างประเทศ </t>
  </si>
  <si>
    <t>6.2 มีเครือข่ายพันธมิตรร่วมดำเนินงานหรือเป็นเจ้าภาพร่วม</t>
  </si>
  <si>
    <t>วิธีการประเมินผล</t>
  </si>
  <si>
    <t>ระบุช่วงเวลาจัดกิจกรรม</t>
  </si>
  <si>
    <t>สนับสนุน........ยกเว้น.......</t>
  </si>
  <si>
    <t>ตามระเบียบของหน่วยงานที่ได้รับการสนับสนุน</t>
  </si>
  <si>
    <t>1.2  มีแนวโน้มที่ต้องนำมาประยุกต์ใช้งานในอนาคต เพื่อเป็นทางเลือกทางเทคโนโลยี</t>
  </si>
  <si>
    <t>2.2 ประเด็นการถ่ายทอดเทคโนโลยี (พิจารณาจากกำหนดการ)</t>
  </si>
  <si>
    <t>3.2 มีกิจกรรมต่อเนื่อง ในเชิงการขยายผล</t>
  </si>
  <si>
    <t>5.2  ควรมี วิทยากร/นักวิชาการ/ผู้เชี่ยวชาญไทยในสาขาเดียวกันร่วม (สรุป) ด้วย</t>
  </si>
  <si>
    <t>5.3  รูปแบบ วิธีการถ่ายทอดเทคโนโลยี</t>
  </si>
  <si>
    <t>6.3 มีการสมทบค่าใช้จ่ายในการดำเนินงาน</t>
  </si>
  <si>
    <t xml:space="preserve">6.1 ศักยภาพของ หน่วยงานผู้เสนอโครงการหรือผู้เกี่ยวข้องมีความเชี่ยวชาญในเทคโนโลยีที่นำเสนอ-มีความพร้อมในการดำเนินงานโครงการ -มีแผนการดำเนินงาน </t>
  </si>
  <si>
    <t>7.1 ระบุวิธีการประเมินผล :  ผลผลิต (output) และ ผลลัพธ์ (outcome)</t>
  </si>
  <si>
    <t>4.1 กลุ่มเป้าหมาย ผู้ประกอบการอุตสาหกรรม นักวิชาการ ฯลฯ ที่เข้าร่วมกิจกรรม มีความเกี่ยวข้อง สอดคล้องกับหัวข้อกิจกรรม/สาขาเทคโนโลยีนั้น ๆ</t>
  </si>
  <si>
    <t xml:space="preserve">1.2  สามารถนำมาประยุกต์ใช้งานในอนาคต </t>
  </si>
  <si>
    <t>2.2 ความเหมาะสมในการถ่ายทอดเทคโนโลยี (พิจารณาจากกำหนดการ)</t>
  </si>
  <si>
    <t>3.2 มีแผนกิจกรรมต่อเนื่อง เพื่อการขยายผล</t>
  </si>
  <si>
    <t xml:space="preserve">6.1 ศักยภาพของ หน่วยงานผู้เสนอโครงการมีความเชี่ยวชาญในเทคโนโลยีที่นำเสนอ-มีความพร้อมในการดำเนินงานโครงการ  </t>
  </si>
  <si>
    <t>ชื่อโครงการ 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</si>
  <si>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</t>
  </si>
  <si>
    <t>หน่วยงานผู้ดำเนินการ ……………………………………………………………………………………………………..</t>
  </si>
  <si>
    <t xml:space="preserve">O สอดคล้อง      </t>
  </si>
  <si>
    <t xml:space="preserve">O ไม่สอดคล้อง </t>
  </si>
  <si>
    <t xml:space="preserve">7.1 ระบุวิธีการประเมินผล :  ผลผลิต (output) และ ผลลัพธ์ (outcome)  </t>
  </si>
  <si>
    <t>คะแนน</t>
  </si>
  <si>
    <t xml:space="preserve">5.1  แหล่งของวิทยากร จากหน่วยงาน องค์กรต่าง ๆ ทั้งจากภายในประเทศและต่างประเทศ </t>
  </si>
  <si>
    <t>3.1 การนำองค์ความรู้จากการถ่ายทอดเทคโนโลยีไปใช้ประโยชน์ / มี Impact ที่เกิดขึ้นอย่างชัดเจน</t>
  </si>
  <si>
    <t>รวม</t>
  </si>
  <si>
    <t>5.2  มีนักวิชาการ ผู้เชี่ยวชาญไทยในสาขาเดียวกันร่วมการถ่ายทอดเทคโนโลยี (เป็นวิทยากร, บรรยายสรุป)</t>
  </si>
  <si>
    <t>ปีงบประมาณ 2557</t>
  </si>
  <si>
    <t>สาขา : 1) Renewable Energy 2)Rubber &amp; Rubber products 3) Rice &amp; Rice products 4) Processed Food 5) Electrical &amp; Electronics  6) Automotive &amp; Parts  7) Plastic &amp; Petrochemicals 8) Fashion (Textiles, Jewelry, Leather) 9) Tourism 10) Logistics 11) Construction&amp; Related Services 12) Creative &amp; Digital</t>
  </si>
  <si>
    <t>4.1 กลุ่มเป้าหมาย ผู้ประกอบการอุตสาหกรรม นักวิชาการ ฯลฯ ที่เข้าร่วมกิจกรรม มีความเกี่ยวข้อง/   มีส่วนได้ส่วนเสีย สอดคล้องกับหัวข้อกิจกรรม สาขาเทคโนโลยีนั้น ๆ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</si>
</sst>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</numFmts>
  <fonts count="61">
    <font>
      <sz val="14"/>
      <name val="Cordia New"/>
      <family val="0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7"/>
      <name val="Times New Roman"/>
      <family val="1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0"/>
      <name val="Cordia New"/>
      <family val="2"/>
    </font>
    <font>
      <b/>
      <sz val="10"/>
      <color indexed="8"/>
      <name val="Tahoma"/>
      <family val="2"/>
    </font>
    <font>
      <sz val="10"/>
      <color indexed="18"/>
      <name val="Tahoma"/>
      <family val="2"/>
    </font>
    <font>
      <sz val="10"/>
      <color indexed="62"/>
      <name val="Tahoma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sz val="10"/>
      <color indexed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sz val="10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7" fillId="33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4"/>
    </xf>
    <xf numFmtId="0" fontId="10" fillId="0" borderId="0" xfId="0" applyFont="1" applyAlignment="1">
      <alignment horizontal="left" vertical="top" wrapText="1" indent="4"/>
    </xf>
    <xf numFmtId="0" fontId="13" fillId="0" borderId="10" xfId="0" applyFont="1" applyBorder="1" applyAlignment="1">
      <alignment horizontal="left" vertical="top" wrapText="1" indent="4"/>
    </xf>
    <xf numFmtId="0" fontId="1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4" borderId="2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1" fillId="0" borderId="29" xfId="0" applyFont="1" applyBorder="1" applyAlignment="1">
      <alignment/>
    </xf>
    <xf numFmtId="0" fontId="17" fillId="34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 wrapText="1"/>
    </xf>
    <xf numFmtId="0" fontId="16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vertical="center" wrapText="1"/>
    </xf>
    <xf numFmtId="0" fontId="5" fillId="35" borderId="31" xfId="0" applyFont="1" applyFill="1" applyBorder="1" applyAlignment="1">
      <alignment vertical="center" wrapText="1"/>
    </xf>
    <xf numFmtId="0" fontId="15" fillId="35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32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0" fillId="0" borderId="28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36" borderId="28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right" vertical="center" wrapText="1"/>
    </xf>
    <xf numFmtId="0" fontId="1" fillId="37" borderId="14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0" fillId="37" borderId="0" xfId="0" applyFont="1" applyFill="1" applyBorder="1" applyAlignment="1">
      <alignment horizontal="left" vertical="center" wrapText="1"/>
    </xf>
    <xf numFmtId="0" fontId="26" fillId="37" borderId="0" xfId="0" applyFont="1" applyFill="1" applyAlignment="1">
      <alignment horizontal="left"/>
    </xf>
    <xf numFmtId="0" fontId="60" fillId="0" borderId="24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zoomScalePageLayoutView="0" workbookViewId="0" topLeftCell="A34">
      <selection activeCell="B41" sqref="B41"/>
    </sheetView>
  </sheetViews>
  <sheetFormatPr defaultColWidth="9.140625" defaultRowHeight="21.75"/>
  <cols>
    <col min="1" max="1" width="5.28125" style="1" customWidth="1"/>
    <col min="2" max="2" width="54.7109375" style="1" customWidth="1"/>
    <col min="3" max="3" width="7.28125" style="11" customWidth="1"/>
    <col min="4" max="4" width="7.00390625" style="1" customWidth="1"/>
    <col min="5" max="5" width="20.140625" style="1" customWidth="1"/>
    <col min="6" max="16384" width="9.140625" style="1" customWidth="1"/>
  </cols>
  <sheetData>
    <row r="1" spans="1:5" ht="12.75">
      <c r="A1" s="71" t="s">
        <v>0</v>
      </c>
      <c r="B1" s="71"/>
      <c r="C1" s="71"/>
      <c r="D1" s="71"/>
      <c r="E1" s="71"/>
    </row>
    <row r="2" spans="1:5" ht="12.75">
      <c r="A2" s="71" t="s">
        <v>16</v>
      </c>
      <c r="B2" s="71"/>
      <c r="C2" s="71"/>
      <c r="D2" s="71"/>
      <c r="E2" s="71"/>
    </row>
    <row r="3" spans="1:5" ht="12.75">
      <c r="A3" s="71" t="s">
        <v>15</v>
      </c>
      <c r="B3" s="71"/>
      <c r="C3" s="71"/>
      <c r="D3" s="71"/>
      <c r="E3" s="71"/>
    </row>
    <row r="4" ht="19.5" customHeight="1">
      <c r="A4" s="1" t="s">
        <v>18</v>
      </c>
    </row>
    <row r="5" ht="19.5" customHeight="1">
      <c r="A5" s="1" t="s">
        <v>23</v>
      </c>
    </row>
    <row r="6" ht="19.5" customHeight="1">
      <c r="A6" s="1" t="s">
        <v>19</v>
      </c>
    </row>
    <row r="7" ht="19.5" customHeight="1">
      <c r="A7" s="1" t="s">
        <v>30</v>
      </c>
    </row>
    <row r="8" ht="19.5" customHeight="1">
      <c r="A8" s="1" t="s">
        <v>29</v>
      </c>
    </row>
    <row r="9" ht="19.5" customHeight="1">
      <c r="A9" s="1" t="s">
        <v>20</v>
      </c>
    </row>
    <row r="10" ht="19.5" customHeight="1">
      <c r="A10" s="1" t="s">
        <v>24</v>
      </c>
    </row>
    <row r="11" ht="19.5" customHeight="1">
      <c r="A11" s="1" t="s">
        <v>21</v>
      </c>
    </row>
    <row r="12" ht="19.5" customHeight="1">
      <c r="A12" s="1" t="s">
        <v>22</v>
      </c>
    </row>
    <row r="14" spans="1:5" s="2" customFormat="1" ht="39">
      <c r="A14" s="3" t="s">
        <v>1</v>
      </c>
      <c r="B14" s="8" t="s">
        <v>2</v>
      </c>
      <c r="C14" s="4" t="s">
        <v>3</v>
      </c>
      <c r="D14" s="4" t="s">
        <v>4</v>
      </c>
      <c r="E14" s="5" t="s">
        <v>5</v>
      </c>
    </row>
    <row r="15" spans="1:5" ht="12.75">
      <c r="A15" s="12">
        <v>1</v>
      </c>
      <c r="B15" s="17" t="s">
        <v>17</v>
      </c>
      <c r="C15" s="20">
        <v>60</v>
      </c>
      <c r="D15" s="18"/>
      <c r="E15" s="19" t="s">
        <v>6</v>
      </c>
    </row>
    <row r="16" spans="1:5" ht="52.5">
      <c r="A16" s="6"/>
      <c r="B16" s="21" t="s">
        <v>34</v>
      </c>
      <c r="C16" s="22">
        <v>15</v>
      </c>
      <c r="D16" s="22">
        <v>30</v>
      </c>
      <c r="E16" s="23"/>
    </row>
    <row r="17" spans="1:5" ht="39">
      <c r="A17" s="6"/>
      <c r="B17" s="21" t="s">
        <v>33</v>
      </c>
      <c r="C17" s="22">
        <v>15</v>
      </c>
      <c r="D17" s="22"/>
      <c r="E17" s="23"/>
    </row>
    <row r="18" spans="1:5" ht="12.75">
      <c r="A18" s="6"/>
      <c r="B18" s="21"/>
      <c r="C18" s="22"/>
      <c r="D18" s="22"/>
      <c r="E18" s="23"/>
    </row>
    <row r="19" spans="1:5" ht="39">
      <c r="A19" s="6"/>
      <c r="B19" s="21" t="s">
        <v>31</v>
      </c>
      <c r="C19" s="22">
        <v>10</v>
      </c>
      <c r="D19" s="22">
        <v>10</v>
      </c>
      <c r="E19" s="23"/>
    </row>
    <row r="20" spans="1:5" ht="12.75">
      <c r="A20" s="6"/>
      <c r="B20" s="21"/>
      <c r="C20" s="22"/>
      <c r="D20" s="22"/>
      <c r="E20" s="23"/>
    </row>
    <row r="21" spans="1:5" ht="12.75">
      <c r="A21" s="6"/>
      <c r="B21" s="21" t="s">
        <v>9</v>
      </c>
      <c r="C21" s="22">
        <v>10</v>
      </c>
      <c r="D21" s="22">
        <v>10</v>
      </c>
      <c r="E21" s="23"/>
    </row>
    <row r="22" spans="1:5" ht="39">
      <c r="A22" s="6"/>
      <c r="B22" s="21" t="s">
        <v>35</v>
      </c>
      <c r="C22" s="22">
        <v>5</v>
      </c>
      <c r="D22" s="22">
        <v>5</v>
      </c>
      <c r="E22" s="23"/>
    </row>
    <row r="23" spans="1:5" ht="26.25">
      <c r="A23" s="6"/>
      <c r="B23" s="21" t="s">
        <v>32</v>
      </c>
      <c r="C23" s="22">
        <v>5</v>
      </c>
      <c r="D23" s="22">
        <v>5</v>
      </c>
      <c r="E23" s="23"/>
    </row>
    <row r="24" spans="1:5" ht="12.75">
      <c r="A24" s="6"/>
      <c r="B24" s="21"/>
      <c r="C24" s="22"/>
      <c r="D24" s="24"/>
      <c r="E24" s="23"/>
    </row>
    <row r="25" spans="1:5" ht="12.75">
      <c r="A25" s="12">
        <v>2</v>
      </c>
      <c r="B25" s="17" t="s">
        <v>7</v>
      </c>
      <c r="C25" s="20">
        <v>40</v>
      </c>
      <c r="D25" s="18"/>
      <c r="E25" s="19"/>
    </row>
    <row r="26" spans="1:5" ht="39">
      <c r="A26" s="6"/>
      <c r="B26" s="21" t="s">
        <v>8</v>
      </c>
      <c r="C26" s="22">
        <v>20</v>
      </c>
      <c r="D26" s="22">
        <v>20</v>
      </c>
      <c r="E26" s="23"/>
    </row>
    <row r="27" spans="1:5" ht="26.25">
      <c r="A27" s="6"/>
      <c r="B27" s="21" t="s">
        <v>11</v>
      </c>
      <c r="C27" s="22"/>
      <c r="D27" s="22"/>
      <c r="E27" s="23"/>
    </row>
    <row r="28" spans="1:5" ht="12.75">
      <c r="A28" s="6"/>
      <c r="B28" s="21"/>
      <c r="C28" s="22"/>
      <c r="D28" s="22"/>
      <c r="E28" s="23"/>
    </row>
    <row r="29" spans="1:5" ht="26.25">
      <c r="A29" s="6"/>
      <c r="B29" s="21" t="s">
        <v>10</v>
      </c>
      <c r="C29" s="22">
        <v>10</v>
      </c>
      <c r="D29" s="22">
        <v>10</v>
      </c>
      <c r="E29" s="23"/>
    </row>
    <row r="30" spans="1:5" ht="26.25">
      <c r="A30" s="6"/>
      <c r="B30" s="21" t="s">
        <v>25</v>
      </c>
      <c r="C30" s="22">
        <v>5</v>
      </c>
      <c r="D30" s="22">
        <v>5</v>
      </c>
      <c r="E30" s="23"/>
    </row>
    <row r="31" spans="1:5" ht="26.25">
      <c r="A31" s="6"/>
      <c r="B31" s="21" t="s">
        <v>26</v>
      </c>
      <c r="C31" s="22">
        <v>5</v>
      </c>
      <c r="D31" s="22">
        <v>5</v>
      </c>
      <c r="E31" s="23"/>
    </row>
    <row r="32" spans="1:5" ht="12.75">
      <c r="A32" s="6"/>
      <c r="B32" s="21"/>
      <c r="C32" s="22"/>
      <c r="D32" s="24"/>
      <c r="E32" s="23"/>
    </row>
    <row r="33" spans="1:5" ht="12.75">
      <c r="A33" s="7"/>
      <c r="B33" s="25"/>
      <c r="C33" s="26"/>
      <c r="D33" s="27"/>
      <c r="E33" s="28"/>
    </row>
    <row r="34" spans="1:5" ht="12.75">
      <c r="A34" s="9"/>
      <c r="B34" s="10"/>
      <c r="C34" s="16">
        <v>100</v>
      </c>
      <c r="D34" s="15">
        <f>SUM(D15:D33)</f>
        <v>100</v>
      </c>
      <c r="E34" s="15"/>
    </row>
    <row r="35" ht="12.75">
      <c r="B35" s="2"/>
    </row>
    <row r="36" spans="2:3" ht="12.75">
      <c r="B36" s="13" t="s">
        <v>12</v>
      </c>
      <c r="C36" s="14" t="s">
        <v>28</v>
      </c>
    </row>
    <row r="37" spans="2:3" ht="12.75">
      <c r="B37" s="13"/>
      <c r="C37" s="14" t="s">
        <v>14</v>
      </c>
    </row>
    <row r="38" spans="2:3" ht="12.75">
      <c r="B38" s="13" t="s">
        <v>13</v>
      </c>
      <c r="C38" s="14" t="s">
        <v>27</v>
      </c>
    </row>
    <row r="39" ht="12.75">
      <c r="B39" s="2"/>
    </row>
    <row r="40" ht="12.75">
      <c r="B40" s="2"/>
    </row>
    <row r="41" spans="1:5" ht="39">
      <c r="A41" s="6"/>
      <c r="B41" s="21" t="s">
        <v>8</v>
      </c>
      <c r="C41" s="22"/>
      <c r="D41" s="22"/>
      <c r="E41" s="23"/>
    </row>
    <row r="42" ht="12.75">
      <c r="B42" s="2"/>
    </row>
    <row r="43" spans="1:5" ht="52.5">
      <c r="A43" s="6"/>
      <c r="B43" s="21" t="s">
        <v>34</v>
      </c>
      <c r="C43" s="22">
        <v>15</v>
      </c>
      <c r="D43" s="22">
        <v>30</v>
      </c>
      <c r="E43" s="23"/>
    </row>
    <row r="44" spans="1:5" ht="39">
      <c r="A44" s="6"/>
      <c r="B44" s="21" t="s">
        <v>33</v>
      </c>
      <c r="C44" s="22">
        <v>15</v>
      </c>
      <c r="D44" s="22"/>
      <c r="E44" s="23"/>
    </row>
    <row r="45" spans="1:5" ht="39">
      <c r="A45" s="6"/>
      <c r="B45" s="21" t="s">
        <v>31</v>
      </c>
      <c r="C45" s="22">
        <v>10</v>
      </c>
      <c r="D45" s="22">
        <v>10</v>
      </c>
      <c r="E45" s="23"/>
    </row>
    <row r="46" ht="12.75">
      <c r="B46" s="2"/>
    </row>
    <row r="47" ht="72.75" customHeight="1">
      <c r="B47" s="2" t="s">
        <v>36</v>
      </c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</sheetData>
  <sheetProtection/>
  <mergeCells count="3">
    <mergeCell ref="A1:E1"/>
    <mergeCell ref="A2:E2"/>
    <mergeCell ref="A3:E3"/>
  </mergeCells>
  <printOptions/>
  <pageMargins left="0.5905511811023623" right="0" top="0.7874015748031497" bottom="0.5905511811023623" header="0" footer="0"/>
  <pageSetup horizontalDpi="600" verticalDpi="600" orientation="portrait" paperSize="9" r:id="rId1"/>
  <headerFooter alignWithMargins="0">
    <oddFooter>&amp;L&amp;10&amp;F/&amp;A&amp;R&amp;10create7/12/54 update&amp;D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8" sqref="A8"/>
    </sheetView>
  </sheetViews>
  <sheetFormatPr defaultColWidth="9.140625" defaultRowHeight="21.75"/>
  <cols>
    <col min="1" max="1" width="92.57421875" style="0" customWidth="1"/>
  </cols>
  <sheetData>
    <row r="1" ht="21">
      <c r="A1" s="35" t="s">
        <v>48</v>
      </c>
    </row>
    <row r="2" ht="9.75" customHeight="1"/>
    <row r="3" ht="42">
      <c r="A3" s="34" t="s">
        <v>47</v>
      </c>
    </row>
    <row r="4" spans="1:2" ht="63">
      <c r="A4" s="34" t="s">
        <v>49</v>
      </c>
      <c r="B4" s="36" t="s">
        <v>58</v>
      </c>
    </row>
    <row r="5" spans="1:2" ht="42">
      <c r="A5" s="34" t="s">
        <v>50</v>
      </c>
      <c r="B5" s="36" t="s">
        <v>59</v>
      </c>
    </row>
    <row r="6" spans="1:2" ht="21">
      <c r="A6" s="34" t="s">
        <v>51</v>
      </c>
      <c r="B6" s="36" t="s">
        <v>60</v>
      </c>
    </row>
    <row r="7" ht="23.25">
      <c r="A7" s="33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  <headerFooter alignWithMargins="0">
    <oddHeader>&amp;Rเอกสาร 4.2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8"/>
  <sheetViews>
    <sheetView zoomScale="120" zoomScaleNormal="120" zoomScalePageLayoutView="0" workbookViewId="0" topLeftCell="A28">
      <selection activeCell="D12" sqref="D12"/>
    </sheetView>
  </sheetViews>
  <sheetFormatPr defaultColWidth="9.140625" defaultRowHeight="21.75"/>
  <cols>
    <col min="1" max="1" width="4.7109375" style="1" customWidth="1"/>
    <col min="2" max="2" width="60.8515625" style="1" customWidth="1"/>
    <col min="3" max="3" width="7.28125" style="11" customWidth="1"/>
    <col min="4" max="4" width="6.7109375" style="37" customWidth="1"/>
    <col min="5" max="5" width="15.421875" style="1" customWidth="1"/>
    <col min="6" max="16384" width="9.140625" style="1" customWidth="1"/>
  </cols>
  <sheetData>
    <row r="1" spans="1:5" ht="19.5" customHeight="1">
      <c r="A1" s="72" t="s">
        <v>46</v>
      </c>
      <c r="B1" s="73"/>
      <c r="C1" s="73"/>
      <c r="D1" s="73"/>
      <c r="E1" s="74"/>
    </row>
    <row r="2" spans="1:5" ht="19.5" customHeight="1">
      <c r="A2" s="75" t="s">
        <v>16</v>
      </c>
      <c r="B2" s="76"/>
      <c r="C2" s="76"/>
      <c r="D2" s="76"/>
      <c r="E2" s="77"/>
    </row>
    <row r="3" spans="1:5" ht="19.5" customHeight="1">
      <c r="A3" s="78" t="s">
        <v>15</v>
      </c>
      <c r="B3" s="79"/>
      <c r="C3" s="79"/>
      <c r="D3" s="79"/>
      <c r="E3" s="80"/>
    </row>
    <row r="4" ht="22.5" customHeight="1">
      <c r="A4" s="1" t="s">
        <v>18</v>
      </c>
    </row>
    <row r="5" ht="19.5" customHeight="1">
      <c r="A5" s="1" t="s">
        <v>23</v>
      </c>
    </row>
    <row r="6" ht="19.5" customHeight="1">
      <c r="A6" s="1" t="s">
        <v>19</v>
      </c>
    </row>
    <row r="7" ht="19.5" customHeight="1">
      <c r="A7" s="1" t="s">
        <v>44</v>
      </c>
    </row>
    <row r="8" spans="2:3" ht="24" customHeight="1">
      <c r="B8" s="1" t="s">
        <v>43</v>
      </c>
      <c r="C8" s="1"/>
    </row>
    <row r="9" spans="2:5" ht="27.75" customHeight="1">
      <c r="B9" s="81" t="s">
        <v>45</v>
      </c>
      <c r="C9" s="81"/>
      <c r="D9" s="81"/>
      <c r="E9" s="81"/>
    </row>
    <row r="10" ht="9" customHeight="1"/>
    <row r="11" spans="1:5" s="2" customFormat="1" ht="39">
      <c r="A11" s="56" t="s">
        <v>1</v>
      </c>
      <c r="B11" s="30" t="s">
        <v>2</v>
      </c>
      <c r="C11" s="31" t="s">
        <v>3</v>
      </c>
      <c r="D11" s="38" t="s">
        <v>4</v>
      </c>
      <c r="E11" s="32" t="s">
        <v>5</v>
      </c>
    </row>
    <row r="12" spans="1:5" ht="20.25" customHeight="1">
      <c r="A12" s="52">
        <v>1</v>
      </c>
      <c r="B12" s="47" t="s">
        <v>37</v>
      </c>
      <c r="C12" s="50">
        <v>10</v>
      </c>
      <c r="D12" s="57">
        <f>D13+D14</f>
        <v>0</v>
      </c>
      <c r="E12" s="23"/>
    </row>
    <row r="13" spans="1:5" ht="18" customHeight="1">
      <c r="A13" s="53"/>
      <c r="B13" s="43" t="s">
        <v>52</v>
      </c>
      <c r="C13" s="46">
        <v>5</v>
      </c>
      <c r="D13" s="23"/>
      <c r="E13" s="23"/>
    </row>
    <row r="14" spans="1:5" ht="18" customHeight="1">
      <c r="A14" s="54"/>
      <c r="B14" s="43" t="s">
        <v>61</v>
      </c>
      <c r="C14" s="46">
        <v>5</v>
      </c>
      <c r="D14" s="45"/>
      <c r="E14" s="23"/>
    </row>
    <row r="15" spans="1:5" ht="37.5" customHeight="1">
      <c r="A15" s="52">
        <v>2</v>
      </c>
      <c r="B15" s="48" t="s">
        <v>42</v>
      </c>
      <c r="C15" s="50">
        <v>20</v>
      </c>
      <c r="D15" s="57">
        <f>D16+D17</f>
        <v>0</v>
      </c>
      <c r="E15" s="23"/>
    </row>
    <row r="16" spans="1:5" ht="18" customHeight="1">
      <c r="A16" s="53"/>
      <c r="B16" s="43" t="s">
        <v>53</v>
      </c>
      <c r="C16" s="46">
        <v>10</v>
      </c>
      <c r="D16" s="45"/>
      <c r="E16" s="23"/>
    </row>
    <row r="17" spans="1:5" ht="18" customHeight="1">
      <c r="A17" s="54"/>
      <c r="B17" s="43" t="s">
        <v>62</v>
      </c>
      <c r="C17" s="46">
        <v>10</v>
      </c>
      <c r="D17" s="45"/>
      <c r="E17" s="23"/>
    </row>
    <row r="18" spans="1:5" ht="23.25" customHeight="1">
      <c r="A18" s="52">
        <v>3</v>
      </c>
      <c r="B18" s="48" t="s">
        <v>41</v>
      </c>
      <c r="C18" s="50">
        <v>20</v>
      </c>
      <c r="D18" s="57">
        <f>D19+D20</f>
        <v>0</v>
      </c>
      <c r="E18" s="23"/>
    </row>
    <row r="19" spans="1:5" ht="18" customHeight="1">
      <c r="A19" s="54"/>
      <c r="B19" s="43" t="s">
        <v>54</v>
      </c>
      <c r="C19" s="44">
        <v>10</v>
      </c>
      <c r="D19" s="45"/>
      <c r="E19" s="23"/>
    </row>
    <row r="20" spans="1:5" ht="18" customHeight="1">
      <c r="A20" s="53"/>
      <c r="B20" s="43" t="s">
        <v>63</v>
      </c>
      <c r="C20" s="44">
        <v>10</v>
      </c>
      <c r="D20" s="45"/>
      <c r="E20" s="23"/>
    </row>
    <row r="21" spans="1:5" ht="19.5" customHeight="1">
      <c r="A21" s="52">
        <v>4</v>
      </c>
      <c r="B21" s="48" t="s">
        <v>38</v>
      </c>
      <c r="C21" s="50">
        <v>10</v>
      </c>
      <c r="D21" s="57">
        <f>D22</f>
        <v>0</v>
      </c>
      <c r="E21" s="23"/>
    </row>
    <row r="22" spans="1:5" ht="28.5" customHeight="1">
      <c r="A22" s="54"/>
      <c r="B22" s="29" t="s">
        <v>69</v>
      </c>
      <c r="C22" s="44">
        <v>10</v>
      </c>
      <c r="D22" s="45"/>
      <c r="E22" s="23"/>
    </row>
    <row r="23" spans="1:5" ht="20.25" customHeight="1">
      <c r="A23" s="52">
        <v>5</v>
      </c>
      <c r="B23" s="49" t="s">
        <v>40</v>
      </c>
      <c r="C23" s="50">
        <v>15</v>
      </c>
      <c r="D23" s="57">
        <f>D24+D25+D26</f>
        <v>0</v>
      </c>
      <c r="E23" s="23"/>
    </row>
    <row r="24" spans="1:5" ht="18" customHeight="1">
      <c r="A24" s="53"/>
      <c r="B24" s="43" t="s">
        <v>55</v>
      </c>
      <c r="C24" s="44">
        <v>5</v>
      </c>
      <c r="D24" s="45"/>
      <c r="E24" s="23"/>
    </row>
    <row r="25" spans="1:5" ht="18" customHeight="1">
      <c r="A25" s="53"/>
      <c r="B25" s="43" t="s">
        <v>64</v>
      </c>
      <c r="C25" s="46">
        <v>5</v>
      </c>
      <c r="D25" s="45"/>
      <c r="E25" s="23"/>
    </row>
    <row r="26" spans="1:5" ht="18" customHeight="1">
      <c r="A26" s="53"/>
      <c r="B26" s="43" t="s">
        <v>65</v>
      </c>
      <c r="C26" s="46">
        <v>5</v>
      </c>
      <c r="D26" s="45"/>
      <c r="E26" s="23"/>
    </row>
    <row r="27" spans="1:5" ht="35.25" customHeight="1">
      <c r="A27" s="52">
        <v>6</v>
      </c>
      <c r="B27" s="49" t="s">
        <v>39</v>
      </c>
      <c r="C27" s="50">
        <v>15</v>
      </c>
      <c r="D27" s="57">
        <f>D28+D29+D30</f>
        <v>0</v>
      </c>
      <c r="E27" s="23"/>
    </row>
    <row r="28" spans="1:5" ht="26.25" customHeight="1">
      <c r="A28" s="53"/>
      <c r="B28" s="43" t="s">
        <v>67</v>
      </c>
      <c r="C28" s="46">
        <v>5</v>
      </c>
      <c r="D28" s="45"/>
      <c r="E28" s="23"/>
    </row>
    <row r="29" spans="1:5" ht="18" customHeight="1">
      <c r="A29" s="53"/>
      <c r="B29" s="43" t="s">
        <v>56</v>
      </c>
      <c r="C29" s="46">
        <v>5</v>
      </c>
      <c r="D29" s="45"/>
      <c r="E29" s="23"/>
    </row>
    <row r="30" spans="1:5" ht="18" customHeight="1">
      <c r="A30" s="54"/>
      <c r="B30" s="43" t="s">
        <v>66</v>
      </c>
      <c r="C30" s="46">
        <v>5</v>
      </c>
      <c r="D30" s="45"/>
      <c r="E30" s="23"/>
    </row>
    <row r="31" spans="1:5" ht="21.75" customHeight="1">
      <c r="A31" s="55">
        <v>7</v>
      </c>
      <c r="B31" s="47" t="s">
        <v>57</v>
      </c>
      <c r="C31" s="50">
        <v>10</v>
      </c>
      <c r="D31" s="57">
        <f>D32</f>
        <v>0</v>
      </c>
      <c r="E31" s="23"/>
    </row>
    <row r="32" spans="1:5" ht="19.5" customHeight="1">
      <c r="A32" s="55"/>
      <c r="B32" s="43" t="s">
        <v>68</v>
      </c>
      <c r="C32" s="42">
        <v>10</v>
      </c>
      <c r="D32" s="39"/>
      <c r="E32" s="41"/>
    </row>
    <row r="33" spans="1:5" ht="16.5" customHeight="1">
      <c r="A33" s="9"/>
      <c r="B33" s="10"/>
      <c r="C33" s="40">
        <f>C31+C27+C23+C21+C18+C15+C12</f>
        <v>100</v>
      </c>
      <c r="D33" s="40">
        <f>D31+D27+D23+D21+D18+D15+D12</f>
        <v>0</v>
      </c>
      <c r="E33" s="15"/>
    </row>
    <row r="34" ht="12.75">
      <c r="B34" s="2"/>
    </row>
    <row r="35" spans="1:3" ht="18" customHeight="1">
      <c r="A35" s="51" t="s">
        <v>12</v>
      </c>
      <c r="B35" s="14" t="s">
        <v>28</v>
      </c>
      <c r="C35" s="1"/>
    </row>
    <row r="36" spans="1:3" ht="18" customHeight="1">
      <c r="A36" s="51"/>
      <c r="B36" s="14" t="s">
        <v>14</v>
      </c>
      <c r="C36" s="1"/>
    </row>
    <row r="37" spans="1:3" ht="18" customHeight="1">
      <c r="A37" s="51" t="s">
        <v>13</v>
      </c>
      <c r="B37" s="14" t="s">
        <v>27</v>
      </c>
      <c r="C37" s="1"/>
    </row>
    <row r="38" ht="12.75">
      <c r="B38" s="2"/>
    </row>
    <row r="39" ht="12.75">
      <c r="B39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</sheetData>
  <sheetProtection/>
  <mergeCells count="4">
    <mergeCell ref="A1:E1"/>
    <mergeCell ref="A2:E2"/>
    <mergeCell ref="A3:E3"/>
    <mergeCell ref="B9:E9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F26" sqref="F26"/>
    </sheetView>
  </sheetViews>
  <sheetFormatPr defaultColWidth="9.140625" defaultRowHeight="21.75"/>
  <cols>
    <col min="1" max="1" width="4.7109375" style="1" customWidth="1"/>
    <col min="2" max="2" width="85.140625" style="1" customWidth="1"/>
    <col min="3" max="3" width="8.00390625" style="11" customWidth="1"/>
    <col min="4" max="16384" width="9.140625" style="1" customWidth="1"/>
  </cols>
  <sheetData>
    <row r="1" spans="1:3" ht="18" customHeight="1">
      <c r="A1" s="83" t="s">
        <v>46</v>
      </c>
      <c r="B1" s="84"/>
      <c r="C1" s="85"/>
    </row>
    <row r="2" spans="1:3" ht="18" customHeight="1">
      <c r="A2" s="86" t="s">
        <v>16</v>
      </c>
      <c r="B2" s="87"/>
      <c r="C2" s="88"/>
    </row>
    <row r="3" spans="1:3" ht="18" customHeight="1">
      <c r="A3" s="89" t="s">
        <v>85</v>
      </c>
      <c r="B3" s="90"/>
      <c r="C3" s="91"/>
    </row>
    <row r="4" ht="24.75" customHeight="1">
      <c r="A4" s="1" t="s">
        <v>74</v>
      </c>
    </row>
    <row r="5" ht="24.75" customHeight="1">
      <c r="A5" s="1" t="s">
        <v>75</v>
      </c>
    </row>
    <row r="6" ht="24.75" customHeight="1">
      <c r="A6" s="1" t="s">
        <v>76</v>
      </c>
    </row>
    <row r="7" spans="1:3" s="58" customFormat="1" ht="18" customHeight="1">
      <c r="A7" s="82" t="s">
        <v>44</v>
      </c>
      <c r="B7" s="82"/>
      <c r="C7" s="82"/>
    </row>
    <row r="8" s="58" customFormat="1" ht="24" customHeight="1">
      <c r="B8" s="63" t="s">
        <v>77</v>
      </c>
    </row>
    <row r="9" s="58" customFormat="1" ht="24" customHeight="1">
      <c r="B9" s="63" t="s">
        <v>78</v>
      </c>
    </row>
    <row r="10" spans="1:3" ht="43.5" customHeight="1">
      <c r="A10" s="92" t="s">
        <v>86</v>
      </c>
      <c r="B10" s="93"/>
      <c r="C10" s="93"/>
    </row>
    <row r="11" ht="9" customHeight="1"/>
    <row r="12" spans="1:3" s="2" customFormat="1" ht="15">
      <c r="A12" s="59" t="s">
        <v>1</v>
      </c>
      <c r="B12" s="65" t="s">
        <v>2</v>
      </c>
      <c r="C12" s="4" t="s">
        <v>80</v>
      </c>
    </row>
    <row r="13" spans="1:3" ht="20.25" customHeight="1">
      <c r="A13" s="53">
        <v>1</v>
      </c>
      <c r="B13" s="60" t="s">
        <v>37</v>
      </c>
      <c r="C13" s="66">
        <v>10</v>
      </c>
    </row>
    <row r="14" spans="1:3" ht="19.5" customHeight="1">
      <c r="A14" s="53"/>
      <c r="B14" s="64" t="s">
        <v>52</v>
      </c>
      <c r="C14" s="46"/>
    </row>
    <row r="15" spans="1:3" ht="19.5" customHeight="1">
      <c r="A15" s="54"/>
      <c r="B15" s="64" t="s">
        <v>70</v>
      </c>
      <c r="C15" s="46"/>
    </row>
    <row r="16" spans="1:3" ht="37.5" customHeight="1">
      <c r="A16" s="52">
        <v>2</v>
      </c>
      <c r="B16" s="61" t="s">
        <v>42</v>
      </c>
      <c r="C16" s="66">
        <v>20</v>
      </c>
    </row>
    <row r="17" spans="1:3" ht="19.5" customHeight="1">
      <c r="A17" s="53"/>
      <c r="B17" s="64" t="s">
        <v>53</v>
      </c>
      <c r="C17" s="46"/>
    </row>
    <row r="18" spans="1:3" ht="19.5" customHeight="1">
      <c r="A18" s="54"/>
      <c r="B18" s="64" t="s">
        <v>71</v>
      </c>
      <c r="C18" s="46"/>
    </row>
    <row r="19" spans="1:3" ht="23.25" customHeight="1">
      <c r="A19" s="52">
        <v>3</v>
      </c>
      <c r="B19" s="61" t="s">
        <v>41</v>
      </c>
      <c r="C19" s="66">
        <v>20</v>
      </c>
    </row>
    <row r="20" spans="1:3" ht="19.5" customHeight="1">
      <c r="A20" s="54"/>
      <c r="B20" s="64" t="s">
        <v>82</v>
      </c>
      <c r="C20" s="44"/>
    </row>
    <row r="21" spans="1:3" ht="19.5" customHeight="1">
      <c r="A21" s="53"/>
      <c r="B21" s="64" t="s">
        <v>72</v>
      </c>
      <c r="C21" s="44"/>
    </row>
    <row r="22" spans="1:3" ht="19.5" customHeight="1">
      <c r="A22" s="52">
        <v>4</v>
      </c>
      <c r="B22" s="61" t="s">
        <v>38</v>
      </c>
      <c r="C22" s="66">
        <v>10</v>
      </c>
    </row>
    <row r="23" spans="1:3" ht="36" customHeight="1">
      <c r="A23" s="54"/>
      <c r="B23" s="94" t="s">
        <v>87</v>
      </c>
      <c r="C23" s="44"/>
    </row>
    <row r="24" spans="1:3" ht="20.25" customHeight="1">
      <c r="A24" s="52">
        <v>5</v>
      </c>
      <c r="B24" s="62" t="s">
        <v>40</v>
      </c>
      <c r="C24" s="66">
        <v>15</v>
      </c>
    </row>
    <row r="25" spans="1:3" ht="19.5" customHeight="1">
      <c r="A25" s="53"/>
      <c r="B25" s="64" t="s">
        <v>81</v>
      </c>
      <c r="C25" s="44"/>
    </row>
    <row r="26" spans="1:3" ht="27.75" customHeight="1">
      <c r="A26" s="53"/>
      <c r="B26" s="64" t="s">
        <v>84</v>
      </c>
      <c r="C26" s="46"/>
    </row>
    <row r="27" spans="1:3" ht="19.5" customHeight="1">
      <c r="A27" s="53"/>
      <c r="B27" s="64" t="s">
        <v>65</v>
      </c>
      <c r="C27" s="46"/>
    </row>
    <row r="28" spans="1:3" ht="24.75" customHeight="1">
      <c r="A28" s="52">
        <v>6</v>
      </c>
      <c r="B28" s="62" t="s">
        <v>39</v>
      </c>
      <c r="C28" s="66">
        <v>15</v>
      </c>
    </row>
    <row r="29" spans="1:3" ht="26.25" customHeight="1">
      <c r="A29" s="53"/>
      <c r="B29" s="64" t="s">
        <v>73</v>
      </c>
      <c r="C29" s="46"/>
    </row>
    <row r="30" spans="1:3" ht="19.5" customHeight="1">
      <c r="A30" s="53"/>
      <c r="B30" s="64" t="s">
        <v>56</v>
      </c>
      <c r="C30" s="46"/>
    </row>
    <row r="31" spans="1:3" ht="19.5" customHeight="1">
      <c r="A31" s="54"/>
      <c r="B31" s="64" t="s">
        <v>66</v>
      </c>
      <c r="C31" s="46"/>
    </row>
    <row r="32" spans="1:3" ht="21.75" customHeight="1">
      <c r="A32" s="55">
        <v>7</v>
      </c>
      <c r="B32" s="62" t="s">
        <v>57</v>
      </c>
      <c r="C32" s="66">
        <v>10</v>
      </c>
    </row>
    <row r="33" spans="1:3" ht="19.5" customHeight="1">
      <c r="A33" s="55"/>
      <c r="B33" s="64" t="s">
        <v>79</v>
      </c>
      <c r="C33" s="42"/>
    </row>
    <row r="34" spans="1:3" s="70" customFormat="1" ht="19.5" customHeight="1">
      <c r="A34" s="68"/>
      <c r="B34" s="67" t="s">
        <v>83</v>
      </c>
      <c r="C34" s="69">
        <f>C32+C28+C24+C22+C19+C16+C13</f>
        <v>100</v>
      </c>
    </row>
    <row r="35" ht="12.75">
      <c r="B35" s="2"/>
    </row>
  </sheetData>
  <sheetProtection/>
  <mergeCells count="5">
    <mergeCell ref="A7:C7"/>
    <mergeCell ref="A1:C1"/>
    <mergeCell ref="A2:C2"/>
    <mergeCell ref="A3:C3"/>
    <mergeCell ref="A10:C10"/>
  </mergeCells>
  <printOptions/>
  <pageMargins left="0.5905511811023623" right="0.1968503937007874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Chotirak</dc:creator>
  <cp:keywords/>
  <dc:description/>
  <cp:lastModifiedBy>dell-7MQSWX1</cp:lastModifiedBy>
  <cp:lastPrinted>2013-11-06T03:18:08Z</cp:lastPrinted>
  <dcterms:created xsi:type="dcterms:W3CDTF">2011-12-07T03:33:53Z</dcterms:created>
  <dcterms:modified xsi:type="dcterms:W3CDTF">2013-11-06T03:20:22Z</dcterms:modified>
  <cp:category/>
  <cp:version/>
  <cp:contentType/>
  <cp:contentStatus/>
</cp:coreProperties>
</file>